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80" windowHeight="7500" activeTab="0"/>
  </bookViews>
  <sheets>
    <sheet name="wszystkiw niosk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<sst xmlns="http://schemas.openxmlformats.org/spreadsheetml/2006/main" count="118" uniqueCount="115">
  <si>
    <t>Wnioskodawca</t>
  </si>
  <si>
    <t>Obiekt</t>
  </si>
  <si>
    <t>Zadanie</t>
  </si>
  <si>
    <t>Muzeum Śląska Cieszyńskiego ul. T. Regera 6 43-400 Cieszyn</t>
  </si>
  <si>
    <t>Główna Kluczowa Sztolnia Dziedziczna Zabrze</t>
  </si>
  <si>
    <t>Gmina Krzyżanowice ul. Główna 5 47-450 Krzyżanowice</t>
  </si>
  <si>
    <t>Pełna konserwacja techniczna i estetyczna</t>
  </si>
  <si>
    <t>Parafia Rzymskokatolicka p.w. NMP Królowej Różańca Świętego ul. Wolności 1 42-283 Boronów</t>
  </si>
  <si>
    <t>Gmina Ciasna ul. Nowa 1a 42-793 Ciasna</t>
  </si>
  <si>
    <t>Gmina Pilica ul. Żarnowiecka 46a 42-436 Pilica</t>
  </si>
  <si>
    <t>"Zamek" Sp. z o.o. ul. Kościuszki 66 42-440 Ogrodzieniec</t>
  </si>
  <si>
    <t>Parafia Ewangelicko - Augsburska pl. Ks. Marcina Lutra 12 43-300 Bielsko - Biała</t>
  </si>
  <si>
    <t>Parafia Rzymskokatolicka p.w. Wniebowzięcia NMP ul. Plebańska 4 43-512 Bestwina</t>
  </si>
  <si>
    <t>Parafia Rzymskokatolicka p.w. św. Jana Sarkandra ul. Kościelna 6 44-230 Bełk</t>
  </si>
  <si>
    <t>Powiat Raciborski pl. Okrzei 4 47-400 Racibórz</t>
  </si>
  <si>
    <t>Muzeum Górnictwa Węglowego ul. Jodłowa 59 41-800 Zabrze</t>
  </si>
  <si>
    <t>Parafia Rzymskokatolicka p.w. Wniebowzięcia NMP ul. Cysterska 1 47-430 Rudy</t>
  </si>
  <si>
    <t>Parafia Rzymskokatolicka p.w. św. Katarzyny ul. Kopernika 42 43-502 Czechowice - Dziedzice</t>
  </si>
  <si>
    <t>Parafia Rzymskokatolicka p.w. św. Jerzego ul. Liburnia 1 43-400 Cieszyn</t>
  </si>
  <si>
    <t>Kościół p.w. św. Jerzego ul. Liburnia 1 43-400 Cieszyn</t>
  </si>
  <si>
    <t>Parafia Rzymskokatolicka p.w. św. Jana Chrzciciela ul. Tarnogórska 3 42-674 Kamieniec</t>
  </si>
  <si>
    <t>Kościół filialny p.w. św. Michała Archanioła ul. Wiejska  Księży Las</t>
  </si>
  <si>
    <t>Parafia Rzymskokatolicka p.w. Ducha Św.  Ul. Nauczycielska 1 44-151 Gliwice</t>
  </si>
  <si>
    <t>Polichromia, ołtarze, ambona i chrzcielnica z kościoła ul. Piekarska 1 44-151 Gliwice</t>
  </si>
  <si>
    <t>Ołtarz z kościoła p.w. NMP Królowej Różańca Świętego ul. Wolności 1 42-283 Boronów</t>
  </si>
  <si>
    <t>Pełna konserwacja techniczna i estetyczna ołtarza</t>
  </si>
  <si>
    <t>Ruiny Zamku ul. Parkowa Tworków</t>
  </si>
  <si>
    <t>Spichlerz Sp. z o.o. ul. Karłowatej Sosny 8 42-256 Olsztyn</t>
  </si>
  <si>
    <t>Spichlerz Galeriowy ul. Kazimierza Wielkiego 2 42-256 Olsztyn</t>
  </si>
  <si>
    <t>Spółka do zagospodarowania Wspólnoty Gruntowej wieś Olsztyn powiat Częstochowa ul. Kuhna 20 42-256 Olsztyn</t>
  </si>
  <si>
    <t>Ruiny Zamku ul. Zamkowa 22 Olsztyn</t>
  </si>
  <si>
    <t>Ruiny Zamku ul. Zamkowa Podzamcze</t>
  </si>
  <si>
    <t>Parafia Rzymskokatolicka p.w. św. Jana Chrzciciela i św. Jana Ewangelisty ul. Partyzantów 1 42-436 Pilica</t>
  </si>
  <si>
    <t>Kościół p.w. św. Jana Chrzciciela i św. Jana Ewangelisty ul. Partyzantów 1 42-436 Pilica</t>
  </si>
  <si>
    <t>Ruiny Zamku Smoleń</t>
  </si>
  <si>
    <t>Miasto Bytom ul. Parkowa 2 41-902 Bytom</t>
  </si>
  <si>
    <t>IV Liceum Ogólnokształcące pl. Sikorskiego 1 Bytom</t>
  </si>
  <si>
    <t>Polichromia Sali Egipskiej Muzeum Śląska Cieszyńskiego ul. T. Regera 6 43-400 Cieszyn</t>
  </si>
  <si>
    <t>Parafia Rzymskokatolicka p.w. św. Jakuba ul. Kościelna 3 44-153 Sośnicowice</t>
  </si>
  <si>
    <t>Antyambona z kościoła p.w. św. Jakuba ul. Kościelna 3 44-153 Sośnicowice</t>
  </si>
  <si>
    <t>Ogrodzenie oraz kościół p.w. św. Marii Magdaleny ul. Kościelna 6 44-230 Bełk</t>
  </si>
  <si>
    <t>Gmina Miejska Żory al.. Wojska Polskiego 25 44-240 Żory</t>
  </si>
  <si>
    <t>Mury Obronne Starego Miasta  Żory</t>
  </si>
  <si>
    <t>Młyn Wiercica 123 42-250 Przyrów</t>
  </si>
  <si>
    <t>Parafia Rzymskokatolicka p.w. św. Idziego Opata ul. Żarecka 4 42-256 Zrębice Długie</t>
  </si>
  <si>
    <t>Kościół p.w. św. Idziego Opata ul. Żarecka 4 42-256 Zrębice Długie</t>
  </si>
  <si>
    <t>Kaplica zamkowa ul. Zamkowa 2 Racibórz</t>
  </si>
  <si>
    <t>Etap II - konserwacja sediliów w ścianie północnej, służek i żeber sklepienia wraz ze zwornikami; konserwacja i ekspozycja reliktów wystroju kaplicy dolnej, wątków ceglanych oraz konsol żeber sklepienia i części schodów w grubości ściany wschodniej; konserwacja polichromii sklepienia krzyżowo - żebrowego; konserwacja kropielniczki oraz dokończenie portalu w ścianie południowej</t>
  </si>
  <si>
    <t>Figury św. Barbary i św. Elżbiety z ołtarza głównego z kościoła p.w. św. Katarzyny ul. Kopernika 42 43-502 Czechowice - Dziedzice</t>
  </si>
  <si>
    <t>Rzymskokatolicka Parafia Katedralna p.w. Chrystusa Króla ul. Plebiscytowa 49a 40-041 Katowice</t>
  </si>
  <si>
    <t>Katedra p.w. Chrystusa Króla ul. Plebiscytowa 49a 40-041 Katowice</t>
  </si>
  <si>
    <t>Parafia Rzymskokatolicka p.w. św. Anny ul. Ks. P. Kontnego 5 43-140 Lędziny</t>
  </si>
  <si>
    <t>Kolumna i figura Chrystusa Zbawiciela ul. Ks. P. Kontnego 5 43-140 Lędziny</t>
  </si>
  <si>
    <t>Parafia Rzymskokatolicka p.w. św. Bartłomieja Apostoła ul. Krakowska 3 43-150 Bieruń</t>
  </si>
  <si>
    <t>Kościół p.w. św. Walentego ul. Krakowska 39  Bieruń Stary</t>
  </si>
  <si>
    <t>Huta Zabrze S.A. ul. Mikulczycka 13 41-800 Zabrze</t>
  </si>
  <si>
    <t>Wieża wodna ul. Bolesława Hagera Zabrze</t>
  </si>
  <si>
    <t>Saternus Residences S. A. ul. Nowa 32 41-500 Chorzów</t>
  </si>
  <si>
    <t>Pałac Donnersmarcków ul. Chopina 13-17 Siemianowice Śląskie</t>
  </si>
  <si>
    <t>Szkoła Podstawowa ul. 1 Maja 3 Kopienica 42-674 Zbrosławice</t>
  </si>
  <si>
    <t>Dawny dwór - wystrój sztukatorski auli nr 4 ul. 1 Maja 3 Kopienica 42-674 Zbrosławice</t>
  </si>
  <si>
    <t>Parafia Rzymskokatolicka p.w. Narodzenia NMP ul. Św. Marka 21 42-610 Miasteczko Śląskie Żyglin</t>
  </si>
  <si>
    <t>Rzeźba Matka Boska i św. Jan Ewangelista z przed kościoła p.w. Narodzenia NMP ul. Św. Śląski 44 42-610 Miasteczko Śląskie Żyglin</t>
  </si>
  <si>
    <t>Kościół ul. Cysterska 1 47-430 Rudy</t>
  </si>
  <si>
    <t>Armada Development S.A. ul. Golfowa 3 41-907 Bytom</t>
  </si>
  <si>
    <t>Wieża wyciągowa Szybu Krystyna ul. Zabrzańska 7 Bytom</t>
  </si>
  <si>
    <t>Parafia Rzymskokatolicka p.w. Wniebowzięcia NMP  ul. Jedności 14 43-245 Studzionka</t>
  </si>
  <si>
    <t>Rzeźba św. Jana Nepomucena ul. Jedności 14 Studzionka</t>
  </si>
  <si>
    <t>Pałac ul. Rybnicka 66 Rzuchów</t>
  </si>
  <si>
    <t>Gmina Sławków ul. Rynek 1 41-260 Sławków</t>
  </si>
  <si>
    <t>Budynek mieszkalny ul. Kozłowska 2 Sławków</t>
  </si>
  <si>
    <t>Monument Investment Poland Sp. z o.o. ul. Zamkowa 20 44-174 Bycina</t>
  </si>
  <si>
    <t>Pałac ul. Zamkowa 20 44-174 Bycina</t>
  </si>
  <si>
    <t>Mur cmentarza Ewangelicko - Augsburskiego ul. Frycza - Modrzewskiego Bielsko - Biała</t>
  </si>
  <si>
    <t>Budynek Fabryki Fajek ul. Fabryczna 7 Zborowskie</t>
  </si>
  <si>
    <t>Roboty budowlane oraz prace konserwatorskie przy murach obronnych dla odcinka 7W i 7Z pomiędzy ulicami Bramkową a Ogrodową w Żorach</t>
  </si>
  <si>
    <t>Prace remontowo - konserwatorskie elewacji – strefa wejścia głównego, pylonu, schodów i spocznika oraz drzwi Katedry</t>
  </si>
  <si>
    <t xml:space="preserve">Rozbiórka elementów więźby dachowej, pokrycia dachowego, obudowę zewnętrznej górnej części wieży, podstemplowanie elementów mocujących zbiornik na wodę – jako I etap prac konserwatorskich Wieży Wodnej w Zespole Zabudowań Dawnej „Donnersmarckhutte” w Zabrzu </t>
  </si>
  <si>
    <t>Zabezpieczenie ścian i korony murów zamku – etap II c (zabezpieczenie murów podzamcza zachodniego – ściana nr 17 – przemurowanie górnej warstwy muru, ściana nr 10 – nadmurowanie korony progu, ściana nr 9 – nadmurowanie przypory; zabezpieczenie murów podzamcza wschodniego – uzupełnienie lica w ścianie nr 28 od strony zewnętrznej pod tzw. „oknem”; oczyszczenie skał z roślinności oraz nawarstwień ziemnych; prace ziemne i archeologiczne) przy zabytku Zamek w Smoleniu</t>
  </si>
  <si>
    <t>Konserwacja techniczna i estetyczna  kamiennej rzeźby św. Jana Nepomucena z kościoła</t>
  </si>
  <si>
    <t>Zakup i montaż instalacji przeciwpożarowej (instalacja mgłowa wewnętrzna; automatyka i sterowanie)</t>
  </si>
  <si>
    <t>Remont zabezpieczający dachu Pałacu</t>
  </si>
  <si>
    <t>Pełne odsłonięcie oraz zabezpieczenie polichromia na ścianie tęczowej oraz łuku tęczowym w kościele</t>
  </si>
  <si>
    <t>Prace zabezpieczające: zabezpieczenie otworów okiennych płytą OSB, zabezpieczenie otworów drzwiowych</t>
  </si>
  <si>
    <t>Odtworzenie dawnego portu przeładunkowego w pokładzie 509 (etap I – wykonanie docelowego zabezpieczenia skrzyżowania)</t>
  </si>
  <si>
    <t>Konserwacji elewacji prezbiterium - II etap obejmujący: ekspozycję ceglanych wątków gotyckich – konserwacja elewacji (cegła, piaskowiec i tynk); montaż elementów z piaskowca; montaż obróbek blacharskich; oczyszczenie i zabezpieczenie witraża</t>
  </si>
  <si>
    <t>Roboty zabezpieczające - skrzydło północno – zachodnie, pom. 5; ściana szczytowa piwnicy  pom 3a, łuk (nadproże) w piwnicy pomiędzy pom. 2a i 3a; zabezpieczenie arkad na dziedzińcu oraz balkonu na elewacji zachodniej</t>
  </si>
  <si>
    <t xml:space="preserve">Wykonanie dokumentacji - Ekspertyzy konserwatorskiej dotyczącej stanu zachowania konstrukcji budynku mieszkalnego położonego przy ul. Kozłowskiej 2 w Sławkowie </t>
  </si>
  <si>
    <t>Kompleksowa (techniczna i estetyczna) konserwacja wszystkich ścian - szalowanie zewnętrznej strony ścian, konstrukcję z bali, podwaliny, daszek cokołowy wraz z impregnacją drewna i częściową wymianą</t>
  </si>
  <si>
    <t xml:space="preserve">Konserwacja techniczna </t>
  </si>
  <si>
    <t>Remont trzech okien w auli na elewacji zachodniej</t>
  </si>
  <si>
    <t>Wykonanie projektu remontu muru ogrodzeniowego zabytkowego Cmentarza Ewangelicko – Augsburskiego w Bielsku – Białej (obejmującego: inwentaryzację budowlaną, odkrywki fragmentów muru, opinię techniczną o stanie muru, projekt remontu muru – dwa odcinki po 90 m)</t>
  </si>
  <si>
    <t xml:space="preserve">Pełna konserwacja techniczna i estetyczna oraz zabezpieczenie powierzchni kamienia przed dalszymi zniszczeniami powodowanymi przez czynniki atmosferyczne (hydrofobizacja) trzonu kolumny Chrystusa Zbawiciela wraz z bazą – etap I konserwacji Kolumny z figurą Chrystusa Zbawiciela w Lędzinach </t>
  </si>
  <si>
    <t>Remont konserwatorski ściany północnej na poziomie I, obejmujący: uzupełnienie i przemurowanie fragmentów lica wewnętrznego ściany północnej do wysokości 5,5 m wraz ze spoinowaniem oraz hydrofobizacją spoin i kamienia (z wyłączeniem pomieszczenia przy kuchni tzw. izby kuchennej); naprawa wszystkich na poziomie I otworów okiennych wraz z naprawą i rekonstrukcją nadproży kamiennych i ceglanych oraz glifów (z wyłączeniem rekonstrukcji kamieniarki okiennej); naprawę otworu dymnego prowadzącego od kuchni, pomiędzy I i II poziomem; naprawę fragmentu korony murów, występów i odsadzek w północno – wschodniej części ściany oraz naprawa krawędzi murów do wysokości 5,5 m</t>
  </si>
  <si>
    <t>Osoba fizyczna</t>
  </si>
  <si>
    <t>Prace konserwatorskie przy elewacji południowej i północnej, obejmujące: wymianę odeskowania, zniszczonych belek konstrukcyjnych, wymianę stolarki okiennej i drzwiowej oraz impregnację wymienionych elementów</t>
  </si>
  <si>
    <t>Prace konserwatorskie w nawie i prezbiterium (odsłonięcie polichromii)</t>
  </si>
  <si>
    <t>Remont konstrukcji i pokrycia ścian wieńcowych elewacji południowej (z wyłączeniem ścian kaplicy) wraz z remontem konstrukcji więźby i pokrycia dachu kaplicy kościoła</t>
  </si>
  <si>
    <t>Konserwacja polichromii w nawie głównej (środkowa część ściany zachodniej powyżej chóru muzycznego – szer. 3,5m; wys. 3,7 m) oraz ołtarza głównego</t>
  </si>
  <si>
    <t xml:space="preserve">Renowację pozostałej do wykonania części rozety, dekoracji naroża północnego (poza wykonanym fragmentem), dekoracji po stronie północno – wschodniej, naroża wschodniego a także dekoracji po stronie północno – zachodniej(poza częścią wykonaną) z częścią dekoracji naroża południowego; opracowana zostanie pozostała do wykonania powierzchnia lustra sufitowego oraz pas tynków ścian, bezpośrednio przylegający do dekoracji sztukatorskiej </t>
  </si>
  <si>
    <t>Zabezpieczenie konstrukcji murowej zamku średniego</t>
  </si>
  <si>
    <t>Konserwacja pokrycia dachowego nad nawą i prezbiterium wraz z konserwacją wieżyczki kościoła</t>
  </si>
  <si>
    <t>Budowa sieci kanalizacji opadowej oraz izolacji przeciwwilgociowej pionowej fundamentów (odtworzenie opaski drenażowej z okładziną kamienną na odcinku pomiędzy wejściem głównym i wejściem bocznym do kaplicy) etap IV</t>
  </si>
  <si>
    <t>Wykonanie nowej konstrukcji wieży wraz z pokryciem miedzianym, poprzez zdemontowanie starej wieży i odtworzenie jej wraz z zabudowaniem</t>
  </si>
  <si>
    <t>Konserwacja techniczna fragmentu polichromii ( narożnik południowo – wschodni, za wyjątkiem fragmentu objętego konserwacją techniczną i estetyczną w 2014 roku)</t>
  </si>
  <si>
    <t>Konserwacji więźby dachowej, deskowania połaci dachowej, ułożenia ekranu zabezpieczającego, ołacenia połaci dachu, wykonania elementów funkcjonalno – ozdobnych: kominy</t>
  </si>
  <si>
    <t>Wykonania częściowego pokrycia dachowego</t>
  </si>
  <si>
    <t>suma</t>
  </si>
  <si>
    <t>Remont i zmianę sposobu użytkowania budynku Fabryki Fajek na skansen, obejmujące: wymianę poszycia dachu z blachy wraz z łatami, odtworzenie ściany szczytowej poddasza, odtworzenie zadaszenia nad ścianą szczytową parteru oraz niezbędne roboty związane z impregnacją i wzmocnieniem elementów więźby stropu i ścian</t>
  </si>
  <si>
    <t>Renesansowy nagrobek Stanisława Myszkowskiego z kościoła p.w. Wniebowzięcia NMP ul. Plebańska 4 43-512 Bestwina</t>
  </si>
  <si>
    <t>%</t>
  </si>
  <si>
    <t>nr. wniosku</t>
  </si>
  <si>
    <t>Wypłacona dotacja</t>
  </si>
  <si>
    <t>Koszt kwalifikowany prac</t>
  </si>
  <si>
    <r>
      <t>Lista</t>
    </r>
    <r>
      <rPr>
        <b/>
        <sz val="12"/>
        <rFont val="Times New Roman"/>
        <family val="1"/>
      </rPr>
      <t xml:space="preserve"> dotacji przyznanych w 2015 roku przez Śląskiego Wojewódzkiego Konserwatora Zabytków </t>
    </r>
    <r>
      <rPr>
        <sz val="12"/>
        <rFont val="Times New Roman"/>
        <family val="1"/>
      </rPr>
      <t>na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wykonanie prac konserwatorskich restauratorskich i robót budowlanych przy zabytkach wpisanych do rejestru zabytków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</si>
</sst>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28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1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4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</cellXfs>
  <cellStyles count="136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3" xfId="121"/>
    <cellStyle name="Normalny 4" xfId="122"/>
    <cellStyle name="Normalny 5" xfId="123"/>
    <cellStyle name="Obliczenia" xfId="124"/>
    <cellStyle name="Obliczenia 2" xfId="125"/>
    <cellStyle name="Obliczenia 3" xfId="126"/>
    <cellStyle name="Followed Hyperlink" xfId="127"/>
    <cellStyle name="Percent" xfId="128"/>
    <cellStyle name="Procentowy 2" xfId="129"/>
    <cellStyle name="Suma" xfId="130"/>
    <cellStyle name="Suma 2" xfId="131"/>
    <cellStyle name="Suma 3" xfId="132"/>
    <cellStyle name="Tekst objaśnienia" xfId="133"/>
    <cellStyle name="Tekst objaśnienia 2" xfId="134"/>
    <cellStyle name="Tekst objaśnienia 3" xfId="135"/>
    <cellStyle name="Tekst ostrzeżenia" xfId="136"/>
    <cellStyle name="Tekst ostrzeżenia 2" xfId="137"/>
    <cellStyle name="Tekst ostrzeżenia 3" xfId="138"/>
    <cellStyle name="Tytuł" xfId="139"/>
    <cellStyle name="Tytuł 2" xfId="140"/>
    <cellStyle name="Tytuł 3" xfId="141"/>
    <cellStyle name="Uwaga" xfId="142"/>
    <cellStyle name="Uwaga 2" xfId="143"/>
    <cellStyle name="Uwaga 3" xfId="144"/>
    <cellStyle name="Currency" xfId="145"/>
    <cellStyle name="Currency [0]" xfId="146"/>
    <cellStyle name="Złe" xfId="147"/>
    <cellStyle name="Złe 2" xfId="148"/>
    <cellStyle name="Złe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="110" zoomScaleNormal="110" zoomScalePageLayoutView="0" workbookViewId="0" topLeftCell="A1">
      <selection activeCell="D7" sqref="D7"/>
    </sheetView>
  </sheetViews>
  <sheetFormatPr defaultColWidth="8.796875" defaultRowHeight="14.25"/>
  <cols>
    <col min="1" max="1" width="6.19921875" style="1" customWidth="1"/>
    <col min="2" max="2" width="18.5" style="1" customWidth="1"/>
    <col min="3" max="3" width="17.69921875" style="1" customWidth="1"/>
    <col min="4" max="4" width="27" style="1" customWidth="1"/>
    <col min="5" max="5" width="13.3984375" style="1" customWidth="1"/>
    <col min="6" max="6" width="10.8984375" style="3" bestFit="1" customWidth="1"/>
    <col min="7" max="7" width="10.8984375" style="3" customWidth="1"/>
    <col min="8" max="16384" width="9" style="1" customWidth="1"/>
  </cols>
  <sheetData>
    <row r="1" spans="1:7" ht="57.75" customHeight="1" thickBot="1" thickTop="1">
      <c r="A1" s="13" t="s">
        <v>114</v>
      </c>
      <c r="B1" s="14"/>
      <c r="C1" s="14"/>
      <c r="D1" s="14"/>
      <c r="E1" s="14"/>
      <c r="F1" s="14"/>
      <c r="G1" s="15"/>
    </row>
    <row r="2" spans="1:7" ht="39" thickTop="1">
      <c r="A2" s="16" t="s">
        <v>111</v>
      </c>
      <c r="B2" s="17" t="s">
        <v>0</v>
      </c>
      <c r="C2" s="17" t="s">
        <v>1</v>
      </c>
      <c r="D2" s="17" t="s">
        <v>2</v>
      </c>
      <c r="E2" s="8" t="s">
        <v>112</v>
      </c>
      <c r="F2" s="18" t="s">
        <v>113</v>
      </c>
      <c r="G2" s="19" t="s">
        <v>110</v>
      </c>
    </row>
    <row r="3" spans="1:7" ht="38.25">
      <c r="A3" s="6">
        <v>1</v>
      </c>
      <c r="B3" s="7" t="s">
        <v>18</v>
      </c>
      <c r="C3" s="7" t="s">
        <v>19</v>
      </c>
      <c r="D3" s="7" t="s">
        <v>82</v>
      </c>
      <c r="E3" s="8">
        <v>39180.24</v>
      </c>
      <c r="F3" s="8">
        <v>42293</v>
      </c>
      <c r="G3" s="8">
        <f>E3/F3*100</f>
        <v>92.64001134939588</v>
      </c>
    </row>
    <row r="4" spans="1:7" ht="63.75">
      <c r="A4" s="6">
        <v>15</v>
      </c>
      <c r="B4" s="7" t="s">
        <v>20</v>
      </c>
      <c r="C4" s="7" t="s">
        <v>21</v>
      </c>
      <c r="D4" s="7" t="s">
        <v>97</v>
      </c>
      <c r="E4" s="8">
        <v>50000</v>
      </c>
      <c r="F4" s="8">
        <v>207275.84</v>
      </c>
      <c r="G4" s="8">
        <f aca="true" t="shared" si="0" ref="G4:G39">E4/F4*100</f>
        <v>24.12244475767171</v>
      </c>
    </row>
    <row r="5" spans="1:7" ht="63.75">
      <c r="A5" s="6">
        <v>17</v>
      </c>
      <c r="B5" s="7" t="s">
        <v>22</v>
      </c>
      <c r="C5" s="7" t="s">
        <v>23</v>
      </c>
      <c r="D5" s="7" t="s">
        <v>98</v>
      </c>
      <c r="E5" s="8">
        <v>50000</v>
      </c>
      <c r="F5" s="8">
        <v>288156.39</v>
      </c>
      <c r="G5" s="8">
        <f t="shared" si="0"/>
        <v>17.351688782608637</v>
      </c>
    </row>
    <row r="6" spans="1:7" ht="63.75">
      <c r="A6" s="6">
        <v>19</v>
      </c>
      <c r="B6" s="7" t="s">
        <v>7</v>
      </c>
      <c r="C6" s="7" t="s">
        <v>24</v>
      </c>
      <c r="D6" s="7" t="s">
        <v>25</v>
      </c>
      <c r="E6" s="8">
        <v>75144</v>
      </c>
      <c r="F6" s="8">
        <v>150288.02</v>
      </c>
      <c r="G6" s="8">
        <f t="shared" si="0"/>
        <v>49.9999933461097</v>
      </c>
    </row>
    <row r="7" spans="1:7" ht="89.25">
      <c r="A7" s="6">
        <v>24</v>
      </c>
      <c r="B7" s="7" t="s">
        <v>5</v>
      </c>
      <c r="C7" s="7" t="s">
        <v>26</v>
      </c>
      <c r="D7" s="7" t="s">
        <v>86</v>
      </c>
      <c r="E7" s="8">
        <v>60839.12</v>
      </c>
      <c r="F7" s="8">
        <v>90588.32</v>
      </c>
      <c r="G7" s="8">
        <f t="shared" si="0"/>
        <v>67.16000473350206</v>
      </c>
    </row>
    <row r="8" spans="1:7" ht="38.25">
      <c r="A8" s="6">
        <v>36</v>
      </c>
      <c r="B8" s="7" t="s">
        <v>27</v>
      </c>
      <c r="C8" s="7" t="s">
        <v>28</v>
      </c>
      <c r="D8" s="7" t="s">
        <v>80</v>
      </c>
      <c r="E8" s="8">
        <v>40650.4</v>
      </c>
      <c r="F8" s="8">
        <v>142445.39</v>
      </c>
      <c r="G8" s="8">
        <f t="shared" si="0"/>
        <v>28.53753287487928</v>
      </c>
    </row>
    <row r="9" spans="1:7" ht="76.5">
      <c r="A9" s="6">
        <v>37</v>
      </c>
      <c r="B9" s="7" t="s">
        <v>29</v>
      </c>
      <c r="C9" s="7" t="s">
        <v>30</v>
      </c>
      <c r="D9" s="7" t="s">
        <v>100</v>
      </c>
      <c r="E9" s="8">
        <v>50000</v>
      </c>
      <c r="F9" s="8">
        <v>68324.97</v>
      </c>
      <c r="G9" s="8">
        <f t="shared" si="0"/>
        <v>73.17968818720301</v>
      </c>
    </row>
    <row r="10" spans="1:7" ht="255">
      <c r="A10" s="6">
        <v>39</v>
      </c>
      <c r="B10" s="7" t="s">
        <v>10</v>
      </c>
      <c r="C10" s="7" t="s">
        <v>31</v>
      </c>
      <c r="D10" s="7" t="s">
        <v>93</v>
      </c>
      <c r="E10" s="8">
        <v>49288.2</v>
      </c>
      <c r="F10" s="8">
        <v>50521.15</v>
      </c>
      <c r="G10" s="8">
        <f t="shared" si="0"/>
        <v>97.55953694640759</v>
      </c>
    </row>
    <row r="11" spans="1:7" ht="156.75" customHeight="1">
      <c r="A11" s="6">
        <v>40</v>
      </c>
      <c r="B11" s="7" t="s">
        <v>32</v>
      </c>
      <c r="C11" s="7" t="s">
        <v>33</v>
      </c>
      <c r="D11" s="7" t="s">
        <v>102</v>
      </c>
      <c r="E11" s="8">
        <v>50000</v>
      </c>
      <c r="F11" s="8">
        <v>50262.73</v>
      </c>
      <c r="G11" s="8">
        <f t="shared" si="0"/>
        <v>99.47728664957116</v>
      </c>
    </row>
    <row r="12" spans="1:7" ht="228" customHeight="1">
      <c r="A12" s="6">
        <v>41</v>
      </c>
      <c r="B12" s="7" t="s">
        <v>9</v>
      </c>
      <c r="C12" s="7" t="s">
        <v>34</v>
      </c>
      <c r="D12" s="7" t="s">
        <v>78</v>
      </c>
      <c r="E12" s="8">
        <v>61489</v>
      </c>
      <c r="F12" s="8">
        <v>291861.78</v>
      </c>
      <c r="G12" s="8">
        <f t="shared" si="0"/>
        <v>21.067849308669327</v>
      </c>
    </row>
    <row r="13" spans="1:7" ht="60" customHeight="1">
      <c r="A13" s="6">
        <v>42</v>
      </c>
      <c r="B13" s="7" t="s">
        <v>15</v>
      </c>
      <c r="C13" s="7" t="s">
        <v>4</v>
      </c>
      <c r="D13" s="7" t="s">
        <v>84</v>
      </c>
      <c r="E13" s="8">
        <v>44670.29</v>
      </c>
      <c r="F13" s="8">
        <v>555600.64</v>
      </c>
      <c r="G13" s="8">
        <f t="shared" si="0"/>
        <v>8.039999737941267</v>
      </c>
    </row>
    <row r="14" spans="1:7" ht="38.25">
      <c r="A14" s="6">
        <v>45</v>
      </c>
      <c r="B14" s="7" t="s">
        <v>35</v>
      </c>
      <c r="C14" s="7" t="s">
        <v>36</v>
      </c>
      <c r="D14" s="7" t="s">
        <v>90</v>
      </c>
      <c r="E14" s="8">
        <v>24223.62</v>
      </c>
      <c r="F14" s="8">
        <v>24223.62</v>
      </c>
      <c r="G14" s="8">
        <f t="shared" si="0"/>
        <v>100</v>
      </c>
    </row>
    <row r="15" spans="1:7" ht="63.75">
      <c r="A15" s="6">
        <v>54</v>
      </c>
      <c r="B15" s="7" t="s">
        <v>3</v>
      </c>
      <c r="C15" s="7" t="s">
        <v>37</v>
      </c>
      <c r="D15" s="8" t="s">
        <v>104</v>
      </c>
      <c r="E15" s="8">
        <v>42590</v>
      </c>
      <c r="F15" s="8">
        <v>53909.7</v>
      </c>
      <c r="G15" s="8">
        <f t="shared" si="0"/>
        <v>79.00248007315938</v>
      </c>
    </row>
    <row r="16" spans="1:7" ht="89.25">
      <c r="A16" s="6">
        <v>68</v>
      </c>
      <c r="B16" s="7" t="s">
        <v>12</v>
      </c>
      <c r="C16" s="7" t="s">
        <v>109</v>
      </c>
      <c r="D16" s="7" t="s">
        <v>89</v>
      </c>
      <c r="E16" s="8">
        <v>100000</v>
      </c>
      <c r="F16" s="8">
        <v>110301.25</v>
      </c>
      <c r="G16" s="8">
        <f t="shared" si="0"/>
        <v>90.6608039346789</v>
      </c>
    </row>
    <row r="17" spans="1:7" ht="51">
      <c r="A17" s="6">
        <v>70</v>
      </c>
      <c r="B17" s="7" t="s">
        <v>38</v>
      </c>
      <c r="C17" s="7" t="s">
        <v>39</v>
      </c>
      <c r="D17" s="7" t="s">
        <v>89</v>
      </c>
      <c r="E17" s="8">
        <v>76629</v>
      </c>
      <c r="F17" s="8">
        <v>76629</v>
      </c>
      <c r="G17" s="8">
        <f t="shared" si="0"/>
        <v>100</v>
      </c>
    </row>
    <row r="18" spans="1:7" ht="51">
      <c r="A18" s="6">
        <v>86</v>
      </c>
      <c r="B18" s="7" t="s">
        <v>13</v>
      </c>
      <c r="C18" s="7" t="s">
        <v>40</v>
      </c>
      <c r="D18" s="7" t="s">
        <v>96</v>
      </c>
      <c r="E18" s="8">
        <v>50000</v>
      </c>
      <c r="F18" s="8">
        <v>100555.76</v>
      </c>
      <c r="G18" s="8">
        <f t="shared" si="0"/>
        <v>49.72365581046775</v>
      </c>
    </row>
    <row r="19" spans="1:7" ht="84.75" customHeight="1">
      <c r="A19" s="6">
        <v>93</v>
      </c>
      <c r="B19" s="7" t="s">
        <v>41</v>
      </c>
      <c r="C19" s="7" t="s">
        <v>42</v>
      </c>
      <c r="D19" s="7" t="s">
        <v>75</v>
      </c>
      <c r="E19" s="8">
        <v>49916.1</v>
      </c>
      <c r="F19" s="8">
        <v>199027.53</v>
      </c>
      <c r="G19" s="8">
        <f t="shared" si="0"/>
        <v>25.079997726947624</v>
      </c>
    </row>
    <row r="20" spans="1:7" ht="76.5">
      <c r="A20" s="6">
        <v>95</v>
      </c>
      <c r="B20" s="7" t="s">
        <v>94</v>
      </c>
      <c r="C20" s="7" t="s">
        <v>43</v>
      </c>
      <c r="D20" s="7" t="s">
        <v>95</v>
      </c>
      <c r="E20" s="8">
        <v>36750</v>
      </c>
      <c r="F20" s="8">
        <v>59727.3</v>
      </c>
      <c r="G20" s="8">
        <f t="shared" si="0"/>
        <v>61.52965226956517</v>
      </c>
    </row>
    <row r="21" spans="1:7" ht="146.25" customHeight="1">
      <c r="A21" s="6">
        <v>103</v>
      </c>
      <c r="B21" s="7" t="s">
        <v>44</v>
      </c>
      <c r="C21" s="7" t="s">
        <v>45</v>
      </c>
      <c r="D21" s="7" t="s">
        <v>88</v>
      </c>
      <c r="E21" s="8">
        <v>50000</v>
      </c>
      <c r="F21" s="8">
        <v>271223.22</v>
      </c>
      <c r="G21" s="8">
        <f t="shared" si="0"/>
        <v>18.434999776199103</v>
      </c>
    </row>
    <row r="22" spans="1:7" ht="153">
      <c r="A22" s="6">
        <v>108</v>
      </c>
      <c r="B22" s="7" t="s">
        <v>14</v>
      </c>
      <c r="C22" s="7" t="s">
        <v>46</v>
      </c>
      <c r="D22" s="7" t="s">
        <v>47</v>
      </c>
      <c r="E22" s="8">
        <v>50000</v>
      </c>
      <c r="F22" s="8">
        <v>352162.62</v>
      </c>
      <c r="G22" s="8">
        <f t="shared" si="0"/>
        <v>14.197986146286624</v>
      </c>
    </row>
    <row r="23" spans="1:7" ht="76.5">
      <c r="A23" s="6">
        <v>119</v>
      </c>
      <c r="B23" s="7" t="s">
        <v>17</v>
      </c>
      <c r="C23" s="7" t="s">
        <v>48</v>
      </c>
      <c r="D23" s="7" t="s">
        <v>6</v>
      </c>
      <c r="E23" s="8">
        <v>21230</v>
      </c>
      <c r="F23" s="8">
        <v>43957.53</v>
      </c>
      <c r="G23" s="8">
        <f t="shared" si="0"/>
        <v>48.2966172121136</v>
      </c>
    </row>
    <row r="24" spans="1:7" s="2" customFormat="1" ht="63.75">
      <c r="A24" s="6">
        <v>120</v>
      </c>
      <c r="B24" s="7" t="s">
        <v>49</v>
      </c>
      <c r="C24" s="7" t="s">
        <v>50</v>
      </c>
      <c r="D24" s="7" t="s">
        <v>76</v>
      </c>
      <c r="E24" s="8">
        <v>50000</v>
      </c>
      <c r="F24" s="8">
        <v>1419857.41</v>
      </c>
      <c r="G24" s="8">
        <f t="shared" si="0"/>
        <v>3.5214803717508505</v>
      </c>
    </row>
    <row r="25" spans="1:7" ht="114.75">
      <c r="A25" s="6">
        <v>127</v>
      </c>
      <c r="B25" s="7" t="s">
        <v>51</v>
      </c>
      <c r="C25" s="7" t="s">
        <v>52</v>
      </c>
      <c r="D25" s="7" t="s">
        <v>92</v>
      </c>
      <c r="E25" s="8">
        <v>31990</v>
      </c>
      <c r="F25" s="8">
        <v>31995.01</v>
      </c>
      <c r="G25" s="8">
        <f t="shared" si="0"/>
        <v>99.98434130822275</v>
      </c>
    </row>
    <row r="26" spans="1:7" ht="51">
      <c r="A26" s="6">
        <v>128</v>
      </c>
      <c r="B26" s="7" t="s">
        <v>53</v>
      </c>
      <c r="C26" s="7" t="s">
        <v>54</v>
      </c>
      <c r="D26" s="7" t="s">
        <v>101</v>
      </c>
      <c r="E26" s="8">
        <v>50000</v>
      </c>
      <c r="F26" s="8">
        <v>50500.01</v>
      </c>
      <c r="G26" s="8">
        <f t="shared" si="0"/>
        <v>99.0098813841819</v>
      </c>
    </row>
    <row r="27" spans="1:7" ht="114.75">
      <c r="A27" s="6">
        <v>129</v>
      </c>
      <c r="B27" s="7" t="s">
        <v>55</v>
      </c>
      <c r="C27" s="7" t="s">
        <v>56</v>
      </c>
      <c r="D27" s="7" t="s">
        <v>77</v>
      </c>
      <c r="E27" s="8">
        <v>65689.75</v>
      </c>
      <c r="F27" s="8">
        <v>65689.75</v>
      </c>
      <c r="G27" s="8">
        <f t="shared" si="0"/>
        <v>100</v>
      </c>
    </row>
    <row r="28" spans="1:7" ht="63.75">
      <c r="A28" s="11">
        <v>135</v>
      </c>
      <c r="B28" s="12" t="s">
        <v>57</v>
      </c>
      <c r="C28" s="12" t="s">
        <v>58</v>
      </c>
      <c r="D28" s="7" t="s">
        <v>105</v>
      </c>
      <c r="E28" s="8">
        <v>166231.42</v>
      </c>
      <c r="F28" s="8">
        <v>336758.29</v>
      </c>
      <c r="G28" s="8">
        <f t="shared" si="0"/>
        <v>49.36223544786382</v>
      </c>
    </row>
    <row r="29" spans="1:7" ht="25.5">
      <c r="A29" s="11"/>
      <c r="B29" s="12"/>
      <c r="C29" s="12"/>
      <c r="D29" s="7" t="s">
        <v>106</v>
      </c>
      <c r="E29" s="8">
        <v>54462.24</v>
      </c>
      <c r="F29" s="8">
        <v>152940.85</v>
      </c>
      <c r="G29" s="8">
        <f t="shared" si="0"/>
        <v>35.610002167504625</v>
      </c>
    </row>
    <row r="30" spans="1:7" ht="229.5" customHeight="1">
      <c r="A30" s="6">
        <v>137</v>
      </c>
      <c r="B30" s="7" t="s">
        <v>59</v>
      </c>
      <c r="C30" s="7" t="s">
        <v>60</v>
      </c>
      <c r="D30" s="7" t="s">
        <v>99</v>
      </c>
      <c r="E30" s="8">
        <v>33324.59</v>
      </c>
      <c r="F30" s="8">
        <v>33324.59</v>
      </c>
      <c r="G30" s="8">
        <f t="shared" si="0"/>
        <v>100</v>
      </c>
    </row>
    <row r="31" spans="1:7" ht="89.25">
      <c r="A31" s="6">
        <v>138</v>
      </c>
      <c r="B31" s="7" t="s">
        <v>61</v>
      </c>
      <c r="C31" s="7" t="s">
        <v>62</v>
      </c>
      <c r="D31" s="7" t="s">
        <v>6</v>
      </c>
      <c r="E31" s="8">
        <v>42244</v>
      </c>
      <c r="F31" s="8">
        <v>42244.45</v>
      </c>
      <c r="G31" s="8">
        <f t="shared" si="0"/>
        <v>99.99893477131316</v>
      </c>
    </row>
    <row r="32" spans="1:7" ht="102">
      <c r="A32" s="6">
        <v>139</v>
      </c>
      <c r="B32" s="7" t="s">
        <v>16</v>
      </c>
      <c r="C32" s="7" t="s">
        <v>63</v>
      </c>
      <c r="D32" s="7" t="s">
        <v>85</v>
      </c>
      <c r="E32" s="8">
        <v>50000</v>
      </c>
      <c r="F32" s="8">
        <v>486353.54</v>
      </c>
      <c r="G32" s="8">
        <f t="shared" si="0"/>
        <v>10.280587245237282</v>
      </c>
    </row>
    <row r="33" spans="1:7" ht="38.25">
      <c r="A33" s="6">
        <v>145</v>
      </c>
      <c r="B33" s="7" t="s">
        <v>64</v>
      </c>
      <c r="C33" s="7" t="s">
        <v>65</v>
      </c>
      <c r="D33" s="7" t="s">
        <v>83</v>
      </c>
      <c r="E33" s="8">
        <v>10790.09</v>
      </c>
      <c r="F33" s="8">
        <v>13270.32</v>
      </c>
      <c r="G33" s="8">
        <f t="shared" si="0"/>
        <v>81.30994580386908</v>
      </c>
    </row>
    <row r="34" spans="1:7" ht="96.75" customHeight="1">
      <c r="A34" s="6">
        <v>146</v>
      </c>
      <c r="B34" s="7" t="s">
        <v>66</v>
      </c>
      <c r="C34" s="7" t="s">
        <v>67</v>
      </c>
      <c r="D34" s="7" t="s">
        <v>79</v>
      </c>
      <c r="E34" s="8">
        <v>5455.9</v>
      </c>
      <c r="F34" s="8">
        <v>10911.8</v>
      </c>
      <c r="G34" s="8">
        <f t="shared" si="0"/>
        <v>50</v>
      </c>
    </row>
    <row r="35" spans="1:7" ht="51">
      <c r="A35" s="6">
        <v>152</v>
      </c>
      <c r="B35" s="7" t="s">
        <v>94</v>
      </c>
      <c r="C35" s="7" t="s">
        <v>68</v>
      </c>
      <c r="D35" s="7" t="s">
        <v>103</v>
      </c>
      <c r="E35" s="8">
        <v>100000</v>
      </c>
      <c r="F35" s="8">
        <v>176063.52</v>
      </c>
      <c r="G35" s="8">
        <f t="shared" si="0"/>
        <v>56.797683018038036</v>
      </c>
    </row>
    <row r="36" spans="1:7" ht="63.75">
      <c r="A36" s="6">
        <v>153</v>
      </c>
      <c r="B36" s="7" t="s">
        <v>69</v>
      </c>
      <c r="C36" s="7" t="s">
        <v>70</v>
      </c>
      <c r="D36" s="7" t="s">
        <v>87</v>
      </c>
      <c r="E36" s="8">
        <v>3500.7</v>
      </c>
      <c r="F36" s="8">
        <v>7000</v>
      </c>
      <c r="G36" s="8">
        <f t="shared" si="0"/>
        <v>50.01</v>
      </c>
    </row>
    <row r="37" spans="1:7" ht="51">
      <c r="A37" s="6">
        <v>161</v>
      </c>
      <c r="B37" s="7" t="s">
        <v>71</v>
      </c>
      <c r="C37" s="7" t="s">
        <v>72</v>
      </c>
      <c r="D37" s="7" t="s">
        <v>81</v>
      </c>
      <c r="E37" s="8">
        <v>100000</v>
      </c>
      <c r="F37" s="8">
        <v>136005.15</v>
      </c>
      <c r="G37" s="8">
        <f t="shared" si="0"/>
        <v>73.52662748432688</v>
      </c>
    </row>
    <row r="38" spans="1:7" ht="114.75">
      <c r="A38" s="6">
        <v>162</v>
      </c>
      <c r="B38" s="7" t="s">
        <v>11</v>
      </c>
      <c r="C38" s="7" t="s">
        <v>73</v>
      </c>
      <c r="D38" s="7" t="s">
        <v>91</v>
      </c>
      <c r="E38" s="8">
        <v>7011</v>
      </c>
      <c r="F38" s="8">
        <v>7011</v>
      </c>
      <c r="G38" s="8">
        <f t="shared" si="0"/>
        <v>100</v>
      </c>
    </row>
    <row r="39" spans="1:7" ht="127.5">
      <c r="A39" s="9">
        <v>164</v>
      </c>
      <c r="B39" s="7" t="s">
        <v>8</v>
      </c>
      <c r="C39" s="7" t="s">
        <v>74</v>
      </c>
      <c r="D39" s="7" t="s">
        <v>108</v>
      </c>
      <c r="E39" s="10">
        <v>130000</v>
      </c>
      <c r="F39" s="8">
        <v>135118.07</v>
      </c>
      <c r="G39" s="8">
        <f t="shared" si="0"/>
        <v>96.21214986270897</v>
      </c>
    </row>
    <row r="40" spans="1:7" ht="12.75">
      <c r="A40" s="9"/>
      <c r="B40" s="9"/>
      <c r="C40" s="9"/>
      <c r="D40" s="9"/>
      <c r="E40" s="10"/>
      <c r="F40" s="10"/>
      <c r="G40" s="10"/>
    </row>
    <row r="41" spans="1:7" ht="12.75">
      <c r="A41" s="9"/>
      <c r="B41" s="9"/>
      <c r="C41" s="9"/>
      <c r="D41" s="9"/>
      <c r="E41" s="10">
        <f>SUM(E3:E39)</f>
        <v>1973299.66</v>
      </c>
      <c r="F41" s="10" t="s">
        <v>107</v>
      </c>
      <c r="G41" s="10"/>
    </row>
    <row r="45" spans="2:6" ht="409.5">
      <c r="B45" s="4"/>
      <c r="C45" s="4"/>
      <c r="D45" s="4"/>
      <c r="E45" s="4"/>
      <c r="F45" s="5"/>
    </row>
    <row r="46" spans="2:7" ht="12.75">
      <c r="B46" s="4"/>
      <c r="C46" s="4"/>
      <c r="D46" s="4"/>
      <c r="E46" s="4"/>
      <c r="F46" s="5"/>
      <c r="G46" s="5"/>
    </row>
    <row r="47" spans="2:6" ht="12.75">
      <c r="B47" s="4"/>
      <c r="C47" s="4"/>
      <c r="D47" s="4"/>
      <c r="E47" s="4"/>
      <c r="F47" s="5"/>
    </row>
    <row r="48" spans="2:7" ht="12.75">
      <c r="B48" s="4"/>
      <c r="C48" s="4"/>
      <c r="D48" s="4"/>
      <c r="E48" s="4"/>
      <c r="F48" s="5"/>
      <c r="G48" s="5"/>
    </row>
    <row r="49" spans="2:6" ht="12.75">
      <c r="B49" s="4"/>
      <c r="C49" s="4"/>
      <c r="D49" s="4"/>
      <c r="E49" s="4"/>
      <c r="F49" s="5"/>
    </row>
    <row r="50" spans="2:6" ht="12.75">
      <c r="B50" s="4"/>
      <c r="C50" s="4"/>
      <c r="D50" s="4"/>
      <c r="E50" s="4"/>
      <c r="F50" s="5"/>
    </row>
    <row r="51" spans="2:6" ht="12.75">
      <c r="B51" s="4"/>
      <c r="C51" s="4"/>
      <c r="D51" s="4"/>
      <c r="E51" s="4"/>
      <c r="F51" s="5"/>
    </row>
    <row r="52" spans="2:6" ht="12.75">
      <c r="B52" s="4"/>
      <c r="C52" s="4"/>
      <c r="D52" s="4"/>
      <c r="E52" s="4"/>
      <c r="F52" s="5"/>
    </row>
    <row r="53" spans="2:6" ht="12.75">
      <c r="B53" s="4"/>
      <c r="C53" s="4"/>
      <c r="D53" s="4"/>
      <c r="E53" s="4"/>
      <c r="F53" s="5"/>
    </row>
    <row r="54" spans="2:7" ht="12.75">
      <c r="B54" s="4"/>
      <c r="C54" s="4"/>
      <c r="D54" s="4"/>
      <c r="E54" s="4"/>
      <c r="F54" s="5"/>
      <c r="G54" s="5"/>
    </row>
    <row r="55" spans="2:7" ht="12.75">
      <c r="B55" s="4"/>
      <c r="C55" s="4"/>
      <c r="D55" s="4"/>
      <c r="E55" s="4"/>
      <c r="F55" s="5"/>
      <c r="G55" s="5"/>
    </row>
    <row r="56" spans="2:7" ht="12.75">
      <c r="B56" s="4"/>
      <c r="C56" s="4"/>
      <c r="D56" s="4"/>
      <c r="E56" s="4"/>
      <c r="F56" s="5"/>
      <c r="G56" s="5"/>
    </row>
    <row r="57" spans="2:7" ht="12.75">
      <c r="B57" s="4"/>
      <c r="C57" s="4"/>
      <c r="D57" s="4"/>
      <c r="E57" s="4"/>
      <c r="F57" s="5"/>
      <c r="G57" s="5"/>
    </row>
    <row r="58" spans="2:7" ht="12.75">
      <c r="B58" s="4"/>
      <c r="C58" s="4"/>
      <c r="D58" s="4"/>
      <c r="E58" s="4"/>
      <c r="F58" s="5"/>
      <c r="G58" s="5"/>
    </row>
    <row r="59" spans="2:7" ht="12.75">
      <c r="B59" s="4"/>
      <c r="C59" s="4"/>
      <c r="D59" s="4"/>
      <c r="E59" s="4"/>
      <c r="F59" s="5"/>
      <c r="G59" s="5"/>
    </row>
  </sheetData>
  <sheetProtection/>
  <mergeCells count="4">
    <mergeCell ref="A1:G1"/>
    <mergeCell ref="A28:A29"/>
    <mergeCell ref="B28:B29"/>
    <mergeCell ref="C28:C29"/>
  </mergeCells>
  <printOptions/>
  <pageMargins left="0.56" right="0.25" top="0.91" bottom="0.41" header="0.74" footer="0.21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Marta</cp:lastModifiedBy>
  <cp:lastPrinted>2016-02-01T08:28:46Z</cp:lastPrinted>
  <dcterms:created xsi:type="dcterms:W3CDTF">2012-02-23T13:06:32Z</dcterms:created>
  <dcterms:modified xsi:type="dcterms:W3CDTF">2020-01-28T11:05:35Z</dcterms:modified>
  <cp:category/>
  <cp:version/>
  <cp:contentType/>
  <cp:contentStatus/>
</cp:coreProperties>
</file>